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Cuenta Publica\2023\04-06 MSF INF TRIM 2023\04-06 MSF Carga SIRET 23\"/>
    </mc:Choice>
  </mc:AlternateContent>
  <bookViews>
    <workbookView xWindow="0" yWindow="0" windowWidth="28800" windowHeight="12030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<sst xmlns="http://schemas.openxmlformats.org/spreadsheetml/2006/main" count="45" uniqueCount="37">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</sst>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4</xdr:col>
      <xdr:colOff>954757</xdr:colOff>
      <xdr:row>50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199"/>
        <a:stretch/>
      </xdr:blipFill>
      <xdr:spPr>
        <a:xfrm>
          <a:off x="180975" y="7362825"/>
          <a:ext cx="6803107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topLeftCell="A22" workbookViewId="0">
      <selection activeCell="J38" sqref="J38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405409400.75999999</v>
      </c>
      <c r="D3" s="3">
        <f t="shared" ref="D3:E3" si="0">SUM(D4:D13)</f>
        <v>264503643.79000002</v>
      </c>
      <c r="E3" s="4">
        <f t="shared" si="0"/>
        <v>264534673.02000001</v>
      </c>
    </row>
    <row r="4" spans="1:5" x14ac:dyDescent="0.2">
      <c r="A4" s="5"/>
      <c r="B4" s="14" t="s">
        <v>1</v>
      </c>
      <c r="C4" s="6">
        <v>22957900.68</v>
      </c>
      <c r="D4" s="6">
        <v>23163654.350000001</v>
      </c>
      <c r="E4" s="7">
        <v>23185200.359999999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5481476.3899999997</v>
      </c>
      <c r="D7" s="6">
        <v>3575427.4</v>
      </c>
      <c r="E7" s="7">
        <v>3579580.62</v>
      </c>
    </row>
    <row r="8" spans="1:5" x14ac:dyDescent="0.2">
      <c r="A8" s="5"/>
      <c r="B8" s="14" t="s">
        <v>5</v>
      </c>
      <c r="C8" s="6">
        <v>6918508.0800000001</v>
      </c>
      <c r="D8" s="6">
        <v>3571061.42</v>
      </c>
      <c r="E8" s="7">
        <v>3573091.42</v>
      </c>
    </row>
    <row r="9" spans="1:5" x14ac:dyDescent="0.2">
      <c r="A9" s="5"/>
      <c r="B9" s="14" t="s">
        <v>6</v>
      </c>
      <c r="C9" s="6">
        <v>2139530.4700000002</v>
      </c>
      <c r="D9" s="6">
        <v>1333026.73</v>
      </c>
      <c r="E9" s="7">
        <v>1336326.73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367585085.13999999</v>
      </c>
      <c r="D11" s="6">
        <v>225140943.12</v>
      </c>
      <c r="E11" s="7">
        <v>225140943.12</v>
      </c>
    </row>
    <row r="12" spans="1:5" x14ac:dyDescent="0.2">
      <c r="A12" s="5"/>
      <c r="B12" s="14" t="s">
        <v>9</v>
      </c>
      <c r="C12" s="6">
        <v>326900</v>
      </c>
      <c r="D12" s="6">
        <v>7719530.7699999996</v>
      </c>
      <c r="E12" s="7">
        <v>7719530.7699999996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405409400.75999999</v>
      </c>
      <c r="D14" s="9">
        <f t="shared" ref="D14:E14" si="1">SUM(D15:D23)</f>
        <v>185182670.64000002</v>
      </c>
      <c r="E14" s="10">
        <f t="shared" si="1"/>
        <v>181022445.82000002</v>
      </c>
    </row>
    <row r="15" spans="1:5" x14ac:dyDescent="0.2">
      <c r="A15" s="5"/>
      <c r="B15" s="14" t="s">
        <v>12</v>
      </c>
      <c r="C15" s="6">
        <v>131757346.87</v>
      </c>
      <c r="D15" s="6">
        <v>55302620.640000001</v>
      </c>
      <c r="E15" s="7">
        <v>54904787.950000003</v>
      </c>
    </row>
    <row r="16" spans="1:5" x14ac:dyDescent="0.2">
      <c r="A16" s="5"/>
      <c r="B16" s="14" t="s">
        <v>13</v>
      </c>
      <c r="C16" s="6">
        <v>30087231.969999999</v>
      </c>
      <c r="D16" s="6">
        <v>11059275.300000001</v>
      </c>
      <c r="E16" s="7">
        <v>11081025.300000001</v>
      </c>
    </row>
    <row r="17" spans="1:5" x14ac:dyDescent="0.2">
      <c r="A17" s="5"/>
      <c r="B17" s="14" t="s">
        <v>14</v>
      </c>
      <c r="C17" s="6">
        <v>52614804.060000002</v>
      </c>
      <c r="D17" s="6">
        <v>15816332.210000001</v>
      </c>
      <c r="E17" s="7">
        <v>15816332.210000001</v>
      </c>
    </row>
    <row r="18" spans="1:5" x14ac:dyDescent="0.2">
      <c r="A18" s="5"/>
      <c r="B18" s="14" t="s">
        <v>9</v>
      </c>
      <c r="C18" s="6">
        <v>54853106.640000001</v>
      </c>
      <c r="D18" s="6">
        <v>21993970.149999999</v>
      </c>
      <c r="E18" s="7">
        <v>21910425.149999999</v>
      </c>
    </row>
    <row r="19" spans="1:5" x14ac:dyDescent="0.2">
      <c r="A19" s="5"/>
      <c r="B19" s="14" t="s">
        <v>15</v>
      </c>
      <c r="C19" s="6">
        <v>15559465.02</v>
      </c>
      <c r="D19" s="6">
        <v>5357237.62</v>
      </c>
      <c r="E19" s="7">
        <v>5357237.62</v>
      </c>
    </row>
    <row r="20" spans="1:5" x14ac:dyDescent="0.2">
      <c r="A20" s="5"/>
      <c r="B20" s="14" t="s">
        <v>16</v>
      </c>
      <c r="C20" s="6">
        <v>117743253.2</v>
      </c>
      <c r="D20" s="6">
        <v>75653234.719999999</v>
      </c>
      <c r="E20" s="7">
        <v>71952637.590000004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2794193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79320973.150000006</v>
      </c>
      <c r="E24" s="13">
        <f>E3-E14</f>
        <v>83512227.199999988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38131668.020000003</v>
      </c>
      <c r="E28" s="21">
        <f>SUM(E29:E35)</f>
        <v>38841650.660000004</v>
      </c>
    </row>
    <row r="29" spans="1:5" x14ac:dyDescent="0.2">
      <c r="A29" s="5"/>
      <c r="B29" s="14" t="s">
        <v>26</v>
      </c>
      <c r="C29" s="22">
        <v>0</v>
      </c>
      <c r="D29" s="22">
        <v>13777668.73</v>
      </c>
      <c r="E29" s="23">
        <v>13808697.960000001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23314273.579999998</v>
      </c>
      <c r="E33" s="23">
        <v>23993226.989999998</v>
      </c>
    </row>
    <row r="34" spans="1:5" x14ac:dyDescent="0.2">
      <c r="A34" s="5"/>
      <c r="B34" s="14" t="s">
        <v>31</v>
      </c>
      <c r="C34" s="22">
        <v>0</v>
      </c>
      <c r="D34" s="22">
        <v>182694.71</v>
      </c>
      <c r="E34" s="23">
        <v>182694.71</v>
      </c>
    </row>
    <row r="35" spans="1:5" x14ac:dyDescent="0.2">
      <c r="A35" s="5"/>
      <c r="B35" s="14" t="s">
        <v>32</v>
      </c>
      <c r="C35" s="22">
        <v>0</v>
      </c>
      <c r="D35" s="22">
        <v>857031</v>
      </c>
      <c r="E35" s="23">
        <v>857031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41189305.130000003</v>
      </c>
      <c r="E36" s="25">
        <f>SUM(E37:E39)</f>
        <v>44670576.539999999</v>
      </c>
    </row>
    <row r="37" spans="1:5" x14ac:dyDescent="0.2">
      <c r="A37" s="5"/>
      <c r="B37" s="14" t="s">
        <v>30</v>
      </c>
      <c r="C37" s="22">
        <v>0</v>
      </c>
      <c r="D37" s="22">
        <v>46456777.270000003</v>
      </c>
      <c r="E37" s="23">
        <v>49938048.68</v>
      </c>
    </row>
    <row r="38" spans="1:5" x14ac:dyDescent="0.2">
      <c r="B38" s="1" t="s">
        <v>31</v>
      </c>
      <c r="C38" s="22">
        <v>0</v>
      </c>
      <c r="D38" s="22">
        <v>-5267472.1399999997</v>
      </c>
      <c r="E38" s="23">
        <v>-5267472.1399999997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79320973.150000006</v>
      </c>
      <c r="E40" s="13">
        <f>E28+E36</f>
        <v>83512227.200000003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scale="81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2023-08-02T18:04:54Z</cp:lastPrinted>
  <dcterms:created xsi:type="dcterms:W3CDTF">2017-12-20T04:54:53Z</dcterms:created>
  <dcterms:modified xsi:type="dcterms:W3CDTF">2023-08-02T18:04:55Z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